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45621"/>
</workbook>
</file>

<file path=xl/calcChain.xml><?xml version="1.0" encoding="utf-8"?>
<calcChain xmlns="http://schemas.openxmlformats.org/spreadsheetml/2006/main">
  <c r="E23" i="6" l="1"/>
  <c r="E23" i="10" l="1"/>
  <c r="E23" i="11" l="1"/>
  <c r="E7" i="4" l="1"/>
  <c r="E23" i="1" l="1"/>
  <c r="E7" i="1"/>
  <c r="E7" i="6" l="1"/>
  <c r="E7" i="5" l="1"/>
  <c r="E7" i="12" l="1"/>
  <c r="E7" i="3" l="1"/>
  <c r="E8" i="3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<sst xmlns="http://schemas.openxmlformats.org/spreadsheetml/2006/main" count="912" uniqueCount="19">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</sst>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4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4" fillId="0" borderId="35" xfId="0" applyFon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1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H19" sqref="H19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29" t="s">
        <v>3</v>
      </c>
      <c r="E3" s="11" t="s">
        <v>4</v>
      </c>
    </row>
    <row r="4" spans="1:5" ht="26.25" customHeight="1" x14ac:dyDescent="0.2">
      <c r="A4" s="76"/>
      <c r="B4" s="76"/>
      <c r="C4" s="76"/>
      <c r="D4" s="39" t="s">
        <v>15</v>
      </c>
      <c r="E4" s="1" t="s">
        <v>5</v>
      </c>
    </row>
    <row r="5" spans="1:5" ht="14.25" customHeight="1" thickBot="1" x14ac:dyDescent="0.25">
      <c r="A5" s="77"/>
      <c r="B5" s="77"/>
      <c r="C5" s="77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44927</v>
      </c>
      <c r="D7" s="60">
        <v>33.6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44928</v>
      </c>
      <c r="D8" s="60">
        <v>44.89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44929</v>
      </c>
      <c r="D9" s="60">
        <v>44.9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44930</v>
      </c>
      <c r="D10" s="60">
        <v>39.090000000000003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44931</v>
      </c>
      <c r="D11" s="60">
        <v>27.51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44932</v>
      </c>
      <c r="D12" s="60">
        <v>25.69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44933</v>
      </c>
      <c r="D13" s="60">
        <v>15.91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44934</v>
      </c>
      <c r="D14" s="60">
        <v>19.61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44935</v>
      </c>
      <c r="D15" s="60">
        <v>24.96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44936</v>
      </c>
      <c r="D16" s="60">
        <v>30.36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44937</v>
      </c>
      <c r="D17" s="60">
        <v>32.94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44938</v>
      </c>
      <c r="D18" s="60">
        <v>10.25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44939</v>
      </c>
      <c r="D19" s="60">
        <v>8.66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44940</v>
      </c>
      <c r="D20" s="60">
        <v>8.6300000000000008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44941</v>
      </c>
      <c r="D21" s="60">
        <v>8.6199999999999992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44942</v>
      </c>
      <c r="D22" s="60">
        <v>16.02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44943</v>
      </c>
      <c r="D23" s="60">
        <v>16.32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44944</v>
      </c>
      <c r="D24" s="60">
        <v>16.02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44945</v>
      </c>
      <c r="D25" s="60">
        <v>21.79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44946</v>
      </c>
      <c r="D26" s="60">
        <v>17.690000000000001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44947</v>
      </c>
      <c r="D27" s="60">
        <v>10.18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44948</v>
      </c>
      <c r="D28" s="60">
        <v>10.17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44949</v>
      </c>
      <c r="D29" s="60">
        <v>12.6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44950</v>
      </c>
      <c r="D30" s="60">
        <v>16.14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44951</v>
      </c>
      <c r="D31" s="60">
        <v>8.85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44952</v>
      </c>
      <c r="D32" s="60">
        <v>13.04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44953</v>
      </c>
      <c r="D33" s="60">
        <v>8.76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44954</v>
      </c>
      <c r="D34" s="60">
        <v>8.6199999999999992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44955</v>
      </c>
      <c r="D35" s="60">
        <v>8.6199999999999992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44956</v>
      </c>
      <c r="D36" s="60">
        <v>8.7100000000000009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44957</v>
      </c>
      <c r="D37" s="60">
        <v>22.03</v>
      </c>
      <c r="E37" s="16" t="str">
        <f t="shared" si="0"/>
        <v>-</v>
      </c>
    </row>
    <row r="38" spans="1:7" x14ac:dyDescent="0.2">
      <c r="A38" s="69" t="s">
        <v>7</v>
      </c>
      <c r="B38" s="70"/>
      <c r="C38" s="70"/>
      <c r="D38" s="71"/>
      <c r="E38" s="17">
        <f>COUNT(D7:D37)</f>
        <v>31</v>
      </c>
    </row>
    <row r="39" spans="1:7" x14ac:dyDescent="0.2">
      <c r="A39" s="69" t="s">
        <v>8</v>
      </c>
      <c r="B39" s="70"/>
      <c r="C39" s="70"/>
      <c r="D39" s="71"/>
      <c r="E39" s="17">
        <f>COUNT(D7:D37)</f>
        <v>31</v>
      </c>
    </row>
    <row r="40" spans="1:7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7" x14ac:dyDescent="0.2">
      <c r="A41" s="69" t="s">
        <v>10</v>
      </c>
      <c r="B41" s="70"/>
      <c r="C41" s="70"/>
      <c r="D41" s="71"/>
      <c r="E41" s="17">
        <f>COUNT(E7:E37)</f>
        <v>0</v>
      </c>
    </row>
    <row r="42" spans="1:7" x14ac:dyDescent="0.2">
      <c r="A42" s="69" t="s">
        <v>11</v>
      </c>
      <c r="B42" s="70"/>
      <c r="C42" s="70"/>
      <c r="D42" s="71"/>
      <c r="E42" s="18">
        <f>AVERAGE(D7:D37)</f>
        <v>19.070322580645165</v>
      </c>
    </row>
    <row r="43" spans="1:7" ht="13.5" thickBot="1" x14ac:dyDescent="0.25">
      <c r="A43" s="66" t="s">
        <v>12</v>
      </c>
      <c r="B43" s="67"/>
      <c r="C43" s="67"/>
      <c r="D43" s="68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K26" sqref="K26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44958</v>
      </c>
      <c r="D7" s="60">
        <v>9.0500000000000007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44959</v>
      </c>
      <c r="D8" s="60">
        <v>13.22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44960</v>
      </c>
      <c r="D9" s="60">
        <v>14.09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44961</v>
      </c>
      <c r="D10" s="60">
        <v>11.5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44962</v>
      </c>
      <c r="D11" s="60">
        <v>12.62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44963</v>
      </c>
      <c r="D12" s="60">
        <v>8.73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44964</v>
      </c>
      <c r="D13" s="60">
        <v>12.98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44965</v>
      </c>
      <c r="D14" s="60">
        <v>15.01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44966</v>
      </c>
      <c r="D15" s="60">
        <v>11.53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44967</v>
      </c>
      <c r="D16" s="60">
        <v>24.49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44968</v>
      </c>
      <c r="D17" s="60">
        <v>17.54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44969</v>
      </c>
      <c r="D18" s="60">
        <v>36.92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44970</v>
      </c>
      <c r="D19" s="60">
        <v>20.8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44971</v>
      </c>
      <c r="D20" s="60">
        <v>21.2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44972</v>
      </c>
      <c r="D21" s="60">
        <v>27.12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44973</v>
      </c>
      <c r="D22" s="60">
        <v>22.38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44974</v>
      </c>
      <c r="D23" s="60">
        <v>24.59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44975</v>
      </c>
      <c r="D24" s="60">
        <v>25.41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44976</v>
      </c>
      <c r="D25" s="60">
        <v>24.11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44977</v>
      </c>
      <c r="D26" s="60">
        <v>9.1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44978</v>
      </c>
      <c r="D27" s="60">
        <v>13.83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44979</v>
      </c>
      <c r="D28" s="60">
        <v>13.21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44980</v>
      </c>
      <c r="D29" s="60">
        <v>14.32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44981</v>
      </c>
      <c r="D30" s="60">
        <v>8.7899999999999991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44982</v>
      </c>
      <c r="D31" s="60">
        <v>12.49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44983</v>
      </c>
      <c r="D32" s="60">
        <v>25.48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44984</v>
      </c>
      <c r="D33" s="60">
        <v>14.73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48">
        <f t="shared" si="1"/>
        <v>44985</v>
      </c>
      <c r="D34" s="60">
        <v>37.450000000000003</v>
      </c>
      <c r="E34" s="16" t="str">
        <f t="shared" si="0"/>
        <v>-</v>
      </c>
    </row>
    <row r="35" spans="1:5" x14ac:dyDescent="0.2">
      <c r="A35" s="15"/>
      <c r="B35" s="4"/>
      <c r="C35" s="48"/>
      <c r="D35" s="62"/>
      <c r="E35" s="16"/>
    </row>
    <row r="36" spans="1:5" x14ac:dyDescent="0.2">
      <c r="A36" s="69" t="s">
        <v>7</v>
      </c>
      <c r="B36" s="70"/>
      <c r="C36" s="70"/>
      <c r="D36" s="71"/>
      <c r="E36" s="17">
        <f>COUNT(D7:D35)</f>
        <v>28</v>
      </c>
    </row>
    <row r="37" spans="1:5" x14ac:dyDescent="0.2">
      <c r="A37" s="69" t="s">
        <v>8</v>
      </c>
      <c r="B37" s="70"/>
      <c r="C37" s="70"/>
      <c r="D37" s="71"/>
      <c r="E37" s="17">
        <f>'M1'!E38+'M2'!E36</f>
        <v>59</v>
      </c>
    </row>
    <row r="38" spans="1:5" x14ac:dyDescent="0.2">
      <c r="A38" s="69" t="s">
        <v>9</v>
      </c>
      <c r="B38" s="70"/>
      <c r="C38" s="70"/>
      <c r="D38" s="71"/>
      <c r="E38" s="17">
        <f>COUNT(E7:E35)</f>
        <v>0</v>
      </c>
    </row>
    <row r="39" spans="1:5" x14ac:dyDescent="0.2">
      <c r="A39" s="69" t="s">
        <v>10</v>
      </c>
      <c r="B39" s="70"/>
      <c r="C39" s="70"/>
      <c r="D39" s="71"/>
      <c r="E39" s="17">
        <f>'M1'!E40+'M2'!E38</f>
        <v>0</v>
      </c>
    </row>
    <row r="40" spans="1:5" x14ac:dyDescent="0.2">
      <c r="A40" s="69" t="s">
        <v>11</v>
      </c>
      <c r="B40" s="70"/>
      <c r="C40" s="70"/>
      <c r="D40" s="71"/>
      <c r="E40" s="18">
        <f>AVERAGE(D7:D35)</f>
        <v>17.953214285714289</v>
      </c>
    </row>
    <row r="41" spans="1:5" ht="13.5" thickBot="1" x14ac:dyDescent="0.25">
      <c r="A41" s="66" t="s">
        <v>12</v>
      </c>
      <c r="B41" s="67"/>
      <c r="C41" s="67"/>
      <c r="D41" s="68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J19" sqref="J19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38.2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44986</v>
      </c>
      <c r="D7" s="60">
        <v>12.06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44987</v>
      </c>
      <c r="D8" s="60">
        <v>8.68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44988</v>
      </c>
      <c r="D9" s="60">
        <v>15.35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44989</v>
      </c>
      <c r="D10" s="60">
        <v>10.15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44990</v>
      </c>
      <c r="D11" s="60">
        <v>11.28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44991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44992</v>
      </c>
      <c r="D13" s="60">
        <v>8.7100000000000009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44993</v>
      </c>
      <c r="D14" s="60">
        <v>20.83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44994</v>
      </c>
      <c r="D15" s="60">
        <v>13.19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44995</v>
      </c>
      <c r="D16" s="60">
        <v>6.72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44996</v>
      </c>
      <c r="D17" s="60">
        <v>15.61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44997</v>
      </c>
      <c r="D18" s="60">
        <v>8.84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44998</v>
      </c>
      <c r="D19" s="60">
        <v>9.89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44999</v>
      </c>
      <c r="D20" s="60">
        <v>10.65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45000</v>
      </c>
      <c r="D21" s="60">
        <v>8.7799999999999994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45001</v>
      </c>
      <c r="D22" s="60">
        <v>25.44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45002</v>
      </c>
      <c r="D23" s="60">
        <v>17.07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45003</v>
      </c>
      <c r="D24" s="60">
        <v>8.85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45004</v>
      </c>
      <c r="D25" s="60">
        <v>8.6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45005</v>
      </c>
      <c r="D26" s="60">
        <v>9.93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45006</v>
      </c>
      <c r="D27" s="60">
        <v>8.99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45007</v>
      </c>
      <c r="D28" s="60">
        <v>17.86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45008</v>
      </c>
      <c r="D29" s="60">
        <v>8.91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45009</v>
      </c>
      <c r="D30" s="60">
        <v>8.6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45010</v>
      </c>
      <c r="D31" s="60">
        <v>13.46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45011</v>
      </c>
      <c r="D32" s="60">
        <v>16.16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45012</v>
      </c>
      <c r="D33" s="60">
        <v>8.84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45013</v>
      </c>
      <c r="D34" s="60">
        <v>14.36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45014</v>
      </c>
      <c r="D35" s="60">
        <v>8.7799999999999994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45015</v>
      </c>
      <c r="D36" s="60">
        <v>8.85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45016</v>
      </c>
      <c r="D37" s="60">
        <v>8.7200000000000006</v>
      </c>
      <c r="E37" s="16" t="str">
        <f t="shared" si="0"/>
        <v>-</v>
      </c>
    </row>
    <row r="38" spans="1:5" x14ac:dyDescent="0.2">
      <c r="A38" s="69" t="s">
        <v>7</v>
      </c>
      <c r="B38" s="70"/>
      <c r="C38" s="70"/>
      <c r="D38" s="71"/>
      <c r="E38" s="17">
        <f>COUNT(D7:D37)</f>
        <v>30</v>
      </c>
    </row>
    <row r="39" spans="1:5" x14ac:dyDescent="0.2">
      <c r="A39" s="69" t="s">
        <v>8</v>
      </c>
      <c r="B39" s="70"/>
      <c r="C39" s="70"/>
      <c r="D39" s="71"/>
      <c r="E39" s="17">
        <f>'M2'!E37+'M3'!E38</f>
        <v>89</v>
      </c>
    </row>
    <row r="40" spans="1:5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5" x14ac:dyDescent="0.2">
      <c r="A41" s="69" t="s">
        <v>10</v>
      </c>
      <c r="B41" s="70"/>
      <c r="C41" s="70"/>
      <c r="D41" s="71"/>
      <c r="E41" s="17">
        <f>'M2'!E39+'M3'!E40</f>
        <v>0</v>
      </c>
    </row>
    <row r="42" spans="1:5" x14ac:dyDescent="0.2">
      <c r="A42" s="69" t="s">
        <v>11</v>
      </c>
      <c r="B42" s="70"/>
      <c r="C42" s="70"/>
      <c r="D42" s="71"/>
      <c r="E42" s="18">
        <f>AVERAGE(D7:D37)</f>
        <v>11.805333333333335</v>
      </c>
    </row>
    <row r="43" spans="1:5" ht="13.5" thickBot="1" x14ac:dyDescent="0.25">
      <c r="A43" s="66" t="s">
        <v>12</v>
      </c>
      <c r="B43" s="67"/>
      <c r="C43" s="67"/>
      <c r="D43" s="68"/>
      <c r="E43" s="19">
        <f>(E38/31)*100</f>
        <v>96.774193548387103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H19" sqref="H19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38.2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45017</v>
      </c>
      <c r="D7" s="64">
        <v>24.37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45018</v>
      </c>
      <c r="D8" s="64">
        <v>15.61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45019</v>
      </c>
      <c r="D9" s="64">
        <v>8.8000000000000007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45020</v>
      </c>
      <c r="D10" s="64">
        <v>8.6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45021</v>
      </c>
      <c r="D11" s="64">
        <v>8.6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45022</v>
      </c>
      <c r="D12" s="64">
        <v>8.59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45023</v>
      </c>
      <c r="D13" s="64">
        <v>11.81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45024</v>
      </c>
      <c r="D14" s="64">
        <v>16.18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45025</v>
      </c>
      <c r="D15" s="64">
        <v>10.84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45026</v>
      </c>
      <c r="D16" s="64">
        <v>8.66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45027</v>
      </c>
      <c r="D17" s="64">
        <v>13.84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45028</v>
      </c>
      <c r="D18" s="64">
        <v>8.76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45029</v>
      </c>
      <c r="D19" s="64">
        <v>8.6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45030</v>
      </c>
      <c r="D20" s="64">
        <v>12.8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45031</v>
      </c>
      <c r="D21" s="64">
        <v>15.88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45032</v>
      </c>
      <c r="D22" s="64">
        <v>12.77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45033</v>
      </c>
      <c r="D23" s="64">
        <v>8.99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45034</v>
      </c>
      <c r="D24" s="64">
        <v>8.9600000000000009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45035</v>
      </c>
      <c r="D25" s="64">
        <v>24.38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45036</v>
      </c>
      <c r="D26" s="64">
        <v>10.68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45037</v>
      </c>
      <c r="D27" s="64">
        <v>8.64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45038</v>
      </c>
      <c r="D28" s="64">
        <v>8.58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45039</v>
      </c>
      <c r="D29" s="64">
        <v>21.09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45040</v>
      </c>
      <c r="D30" s="64">
        <v>10.27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45041</v>
      </c>
      <c r="D31" s="64">
        <v>13.51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45042</v>
      </c>
      <c r="D32" s="64">
        <v>13.38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45043</v>
      </c>
      <c r="D33" s="64">
        <v>8.73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45044</v>
      </c>
      <c r="D34" s="64">
        <v>8.58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45045</v>
      </c>
      <c r="D35" s="64">
        <v>8.57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45046</v>
      </c>
      <c r="D36" s="64">
        <v>8.57</v>
      </c>
      <c r="E36" s="16" t="str">
        <f t="shared" si="0"/>
        <v>-</v>
      </c>
    </row>
    <row r="37" spans="1:5" x14ac:dyDescent="0.2">
      <c r="A37" s="78" t="s">
        <v>7</v>
      </c>
      <c r="B37" s="79"/>
      <c r="C37" s="79"/>
      <c r="D37" s="80"/>
      <c r="E37" s="17">
        <f>COUNT(D7:D36)</f>
        <v>30</v>
      </c>
    </row>
    <row r="38" spans="1:5" x14ac:dyDescent="0.2">
      <c r="A38" s="69" t="s">
        <v>8</v>
      </c>
      <c r="B38" s="70"/>
      <c r="C38" s="70"/>
      <c r="D38" s="71"/>
      <c r="E38" s="17">
        <f>'M3'!E39+'M4'!E37</f>
        <v>119</v>
      </c>
    </row>
    <row r="39" spans="1:5" x14ac:dyDescent="0.2">
      <c r="A39" s="69" t="s">
        <v>9</v>
      </c>
      <c r="B39" s="70"/>
      <c r="C39" s="70"/>
      <c r="D39" s="71"/>
      <c r="E39" s="17">
        <f>COUNT(E7:E36)</f>
        <v>0</v>
      </c>
    </row>
    <row r="40" spans="1:5" x14ac:dyDescent="0.2">
      <c r="A40" s="69" t="s">
        <v>10</v>
      </c>
      <c r="B40" s="70"/>
      <c r="C40" s="70"/>
      <c r="D40" s="71"/>
      <c r="E40" s="17">
        <f>'M3'!E41+'M4'!E39</f>
        <v>0</v>
      </c>
    </row>
    <row r="41" spans="1:5" x14ac:dyDescent="0.2">
      <c r="A41" s="69" t="s">
        <v>11</v>
      </c>
      <c r="B41" s="70"/>
      <c r="C41" s="70"/>
      <c r="D41" s="71"/>
      <c r="E41" s="18">
        <f>AVERAGE(D7:D36)</f>
        <v>11.921333333333331</v>
      </c>
    </row>
    <row r="42" spans="1:5" ht="13.5" thickBot="1" x14ac:dyDescent="0.25">
      <c r="A42" s="66" t="s">
        <v>12</v>
      </c>
      <c r="B42" s="67"/>
      <c r="C42" s="67"/>
      <c r="D42" s="68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J20" sqref="J20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45047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45048</v>
      </c>
      <c r="D8" s="64">
        <v>14.61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45049</v>
      </c>
      <c r="D9" s="64">
        <v>8.76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45050</v>
      </c>
      <c r="D10" s="64">
        <v>8.58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45051</v>
      </c>
      <c r="D11" s="64">
        <v>6.04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45052</v>
      </c>
      <c r="D12" s="64">
        <v>8.3699999999999992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45053</v>
      </c>
      <c r="D13" s="64">
        <v>14.6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45054</v>
      </c>
      <c r="D14" s="64">
        <v>8.76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45055</v>
      </c>
      <c r="D15" s="64">
        <v>8.58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45056</v>
      </c>
      <c r="D16" s="64">
        <v>8.9499999999999993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45057</v>
      </c>
      <c r="D17" s="64">
        <v>8.59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45058</v>
      </c>
      <c r="D18" s="64">
        <v>12.74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45059</v>
      </c>
      <c r="D19" s="64">
        <v>8.7100000000000009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45060</v>
      </c>
      <c r="D20" s="64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45061</v>
      </c>
      <c r="D21" s="64">
        <v>8.7100000000000009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45062</v>
      </c>
      <c r="D22" s="64">
        <v>8.58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45063</v>
      </c>
      <c r="D23" s="64">
        <v>11.09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45064</v>
      </c>
      <c r="D24" s="64">
        <v>8.65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45065</v>
      </c>
      <c r="D25" s="64">
        <v>11.57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45066</v>
      </c>
      <c r="D26" s="64">
        <v>8.67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45067</v>
      </c>
      <c r="D27" s="64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45068</v>
      </c>
      <c r="D28" s="64">
        <v>8.57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45069</v>
      </c>
      <c r="D29" s="64">
        <v>12.54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45070</v>
      </c>
      <c r="D30" s="64">
        <v>9.31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45071</v>
      </c>
      <c r="D31" s="64">
        <v>8.6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45072</v>
      </c>
      <c r="D32" s="64">
        <v>15.11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45073</v>
      </c>
      <c r="D33" s="64">
        <v>12.19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45074</v>
      </c>
      <c r="D34" s="64">
        <v>8.69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45075</v>
      </c>
      <c r="D35" s="64">
        <v>8.58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45076</v>
      </c>
      <c r="D36" s="64">
        <v>8.7100000000000009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45077</v>
      </c>
      <c r="D37" s="64">
        <v>10.86</v>
      </c>
      <c r="E37" s="16" t="str">
        <f t="shared" si="0"/>
        <v>-</v>
      </c>
    </row>
    <row r="38" spans="1:5" x14ac:dyDescent="0.2">
      <c r="A38" s="69" t="s">
        <v>7</v>
      </c>
      <c r="B38" s="70"/>
      <c r="C38" s="70"/>
      <c r="D38" s="71"/>
      <c r="E38" s="17">
        <f>COUNT(D7:D37)</f>
        <v>28</v>
      </c>
    </row>
    <row r="39" spans="1:5" x14ac:dyDescent="0.2">
      <c r="A39" s="69" t="s">
        <v>8</v>
      </c>
      <c r="B39" s="70"/>
      <c r="C39" s="70"/>
      <c r="D39" s="71"/>
      <c r="E39" s="17">
        <f>'M4'!E38+'M5'!E38</f>
        <v>147</v>
      </c>
    </row>
    <row r="40" spans="1:5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5" x14ac:dyDescent="0.2">
      <c r="A41" s="69" t="s">
        <v>10</v>
      </c>
      <c r="B41" s="70"/>
      <c r="C41" s="70"/>
      <c r="D41" s="71"/>
      <c r="E41" s="17">
        <f>'M4'!E40+'M5'!E40</f>
        <v>0</v>
      </c>
    </row>
    <row r="42" spans="1:5" x14ac:dyDescent="0.2">
      <c r="A42" s="69" t="s">
        <v>11</v>
      </c>
      <c r="B42" s="70"/>
      <c r="C42" s="70"/>
      <c r="D42" s="71"/>
      <c r="E42" s="18">
        <f>AVERAGE(D7:D37)</f>
        <v>9.9185714285714273</v>
      </c>
    </row>
    <row r="43" spans="1:5" ht="13.5" thickBot="1" x14ac:dyDescent="0.25">
      <c r="A43" s="66" t="s">
        <v>12</v>
      </c>
      <c r="B43" s="67"/>
      <c r="C43" s="67"/>
      <c r="D43" s="68"/>
      <c r="E43" s="19">
        <f>(E38/31)*100</f>
        <v>90.322580645161281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H14" sqref="H14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45078</v>
      </c>
      <c r="D7" s="65">
        <v>12.604615211486816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45079</v>
      </c>
      <c r="D8" s="65">
        <v>9.545863151550293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45080</v>
      </c>
      <c r="D9" s="65">
        <v>8.6033573150634766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45081</v>
      </c>
      <c r="D10" s="65">
        <v>11.808149337768555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45082</v>
      </c>
      <c r="D11" s="65">
        <v>10.948943138122559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45083</v>
      </c>
      <c r="D12" s="65">
        <v>8.6431350708007812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45084</v>
      </c>
      <c r="D13" s="65">
        <v>8.5775966644287109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45085</v>
      </c>
      <c r="D14" s="65">
        <v>8.5759773254394531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45086</v>
      </c>
      <c r="D15" s="65">
        <v>8.5765314102172852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45087</v>
      </c>
      <c r="D16" s="65">
        <v>8.5774135589599609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45088</v>
      </c>
      <c r="D17" s="65">
        <v>8.9469575881958008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45089</v>
      </c>
      <c r="D18" s="65">
        <v>15.868462562561035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45090</v>
      </c>
      <c r="D19" s="65">
        <v>14.689753532409668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45091</v>
      </c>
      <c r="D20" s="65">
        <v>8.8800983428955078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45092</v>
      </c>
      <c r="D21" s="65">
        <v>8.5846681594848633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45093</v>
      </c>
      <c r="D22" s="65">
        <v>10.613195419311523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45094</v>
      </c>
      <c r="D23" s="65">
        <v>8.6457338333129883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45095</v>
      </c>
      <c r="D24" s="65">
        <v>9.8877124786376953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45096</v>
      </c>
      <c r="D25" s="65">
        <v>21.294160842895508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45097</v>
      </c>
      <c r="D26" s="65">
        <v>19.283832550048828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45098</v>
      </c>
      <c r="D27" s="65">
        <v>8.883549690246582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45099</v>
      </c>
      <c r="D28" s="65">
        <v>8.5747413635253906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45100</v>
      </c>
      <c r="D29" s="65">
        <v>14.911379814147949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45101</v>
      </c>
      <c r="D30" s="65">
        <v>14.802824974060059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45102</v>
      </c>
      <c r="D31" s="65">
        <v>8.750213623046875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45103</v>
      </c>
      <c r="D32" s="65">
        <v>14.677000045776367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45104</v>
      </c>
      <c r="D33" s="65">
        <v>8.7597513198852539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45105</v>
      </c>
      <c r="D34" s="65">
        <v>8.5747137069702148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45106</v>
      </c>
      <c r="D35" s="65">
        <v>8.7083053588867188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45107</v>
      </c>
      <c r="D36" s="65">
        <v>8.5803794860839844</v>
      </c>
      <c r="E36" s="16" t="str">
        <f t="shared" si="0"/>
        <v>-</v>
      </c>
    </row>
    <row r="37" spans="1:5" x14ac:dyDescent="0.2">
      <c r="A37" s="69" t="s">
        <v>7</v>
      </c>
      <c r="B37" s="70"/>
      <c r="C37" s="70"/>
      <c r="D37" s="71"/>
      <c r="E37" s="17">
        <f>COUNT(D7:D36)</f>
        <v>30</v>
      </c>
    </row>
    <row r="38" spans="1:5" x14ac:dyDescent="0.2">
      <c r="A38" s="69" t="s">
        <v>8</v>
      </c>
      <c r="B38" s="70"/>
      <c r="C38" s="70"/>
      <c r="D38" s="71"/>
      <c r="E38" s="17">
        <f>'M5'!E39+'M6'!E37</f>
        <v>177</v>
      </c>
    </row>
    <row r="39" spans="1:5" x14ac:dyDescent="0.2">
      <c r="A39" s="69" t="s">
        <v>9</v>
      </c>
      <c r="B39" s="70"/>
      <c r="C39" s="70"/>
      <c r="D39" s="71"/>
      <c r="E39" s="17">
        <f>COUNT(E7:E36)</f>
        <v>0</v>
      </c>
    </row>
    <row r="40" spans="1:5" x14ac:dyDescent="0.2">
      <c r="A40" s="69" t="s">
        <v>10</v>
      </c>
      <c r="B40" s="70"/>
      <c r="C40" s="70"/>
      <c r="D40" s="71"/>
      <c r="E40" s="17">
        <f>'M5'!E41+'M6'!E39</f>
        <v>0</v>
      </c>
    </row>
    <row r="41" spans="1:5" x14ac:dyDescent="0.2">
      <c r="A41" s="69" t="s">
        <v>11</v>
      </c>
      <c r="B41" s="70"/>
      <c r="C41" s="70"/>
      <c r="D41" s="71"/>
      <c r="E41" s="18">
        <f>AVERAGE(D7:D36)</f>
        <v>10.945967229207357</v>
      </c>
    </row>
    <row r="42" spans="1:5" ht="13.5" thickBot="1" x14ac:dyDescent="0.25">
      <c r="A42" s="66" t="s">
        <v>12</v>
      </c>
      <c r="B42" s="67"/>
      <c r="C42" s="67"/>
      <c r="D42" s="68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topLeftCell="A13" workbookViewId="0">
      <selection activeCell="G14" sqref="G14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72" t="s">
        <v>18</v>
      </c>
      <c r="B1" s="73"/>
      <c r="C1" s="73"/>
      <c r="D1" s="73"/>
      <c r="E1" s="73"/>
    </row>
    <row r="2" spans="1:21" ht="13.5" thickBot="1" x14ac:dyDescent="0.25">
      <c r="A2" s="74"/>
      <c r="B2" s="73"/>
      <c r="C2" s="73"/>
      <c r="D2" s="73"/>
      <c r="E2" s="73"/>
    </row>
    <row r="3" spans="1:21" ht="38.25" x14ac:dyDescent="0.2">
      <c r="A3" s="75" t="s">
        <v>0</v>
      </c>
      <c r="B3" s="75" t="s">
        <v>1</v>
      </c>
      <c r="C3" s="75" t="s">
        <v>2</v>
      </c>
      <c r="D3" s="55" t="s">
        <v>3</v>
      </c>
      <c r="E3" s="55" t="s">
        <v>4</v>
      </c>
    </row>
    <row r="4" spans="1:21" ht="25.5" x14ac:dyDescent="0.2">
      <c r="A4" s="76"/>
      <c r="B4" s="76"/>
      <c r="C4" s="76"/>
      <c r="D4" s="43" t="s">
        <v>15</v>
      </c>
      <c r="E4" s="1" t="s">
        <v>5</v>
      </c>
    </row>
    <row r="5" spans="1:21" ht="15" thickBot="1" x14ac:dyDescent="0.25">
      <c r="A5" s="77"/>
      <c r="B5" s="77"/>
      <c r="C5" s="77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45108</v>
      </c>
      <c r="D7" s="60">
        <v>8.58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45109</v>
      </c>
      <c r="D8" s="60">
        <v>8.57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45110</v>
      </c>
      <c r="D9" s="60">
        <v>9.11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45111</v>
      </c>
      <c r="D10" s="60">
        <v>8.6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45112</v>
      </c>
      <c r="D11" s="60">
        <v>8.59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45113</v>
      </c>
      <c r="D12" s="60">
        <v>8.58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45114</v>
      </c>
      <c r="D13" s="60">
        <v>9.19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45115</v>
      </c>
      <c r="D14" s="60">
        <v>16.03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45116</v>
      </c>
      <c r="D15" s="60">
        <v>8.7899999999999991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45117</v>
      </c>
      <c r="D16" s="60">
        <v>8.57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45118</v>
      </c>
      <c r="D17" s="60">
        <v>8.57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45119</v>
      </c>
      <c r="D18" s="60">
        <v>16.05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45120</v>
      </c>
      <c r="D19" s="60">
        <v>17.27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45121</v>
      </c>
      <c r="D20" s="60">
        <v>18.489999999999998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45122</v>
      </c>
      <c r="D21" s="60">
        <v>13.28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45123</v>
      </c>
      <c r="D22" s="60">
        <v>8.6999999999999993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45124</v>
      </c>
      <c r="D23" s="60">
        <v>8.57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45125</v>
      </c>
      <c r="D24" s="60">
        <v>8.57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45126</v>
      </c>
      <c r="D25" s="60">
        <v>8.57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45127</v>
      </c>
      <c r="D26" s="60">
        <v>8.7100000000000009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45128</v>
      </c>
      <c r="D27" s="60">
        <v>21.01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45129</v>
      </c>
      <c r="D28" s="60">
        <v>13.91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45130</v>
      </c>
      <c r="D29" s="60">
        <v>8.7200000000000006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45131</v>
      </c>
      <c r="D30" s="60">
        <v>12.31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45132</v>
      </c>
      <c r="D31" s="60">
        <v>8.74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45133</v>
      </c>
      <c r="D32" s="60">
        <v>8.6300000000000008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45134</v>
      </c>
      <c r="D33" s="60">
        <v>24.2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45135</v>
      </c>
      <c r="D34" s="60">
        <v>11.13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45136</v>
      </c>
      <c r="D35" s="60">
        <v>8.61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45137</v>
      </c>
      <c r="D36" s="60">
        <v>8.5500000000000007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45138</v>
      </c>
      <c r="D37" s="60">
        <v>8.5500000000000007</v>
      </c>
      <c r="E37" s="49" t="str">
        <f t="shared" si="0"/>
        <v>-</v>
      </c>
    </row>
    <row r="38" spans="1:5" x14ac:dyDescent="0.2">
      <c r="A38" s="69" t="s">
        <v>7</v>
      </c>
      <c r="B38" s="70"/>
      <c r="C38" s="70"/>
      <c r="D38" s="71"/>
      <c r="E38" s="17">
        <f>COUNT(D7:D37)</f>
        <v>31</v>
      </c>
    </row>
    <row r="39" spans="1:5" x14ac:dyDescent="0.2">
      <c r="A39" s="69" t="s">
        <v>8</v>
      </c>
      <c r="B39" s="70"/>
      <c r="C39" s="70"/>
      <c r="D39" s="71"/>
      <c r="E39" s="17">
        <f>'M6'!E38+'M7'!E38</f>
        <v>208</v>
      </c>
    </row>
    <row r="40" spans="1:5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5" x14ac:dyDescent="0.2">
      <c r="A41" s="69" t="s">
        <v>10</v>
      </c>
      <c r="B41" s="70"/>
      <c r="C41" s="70"/>
      <c r="D41" s="71"/>
      <c r="E41" s="17">
        <f>'M6'!E40+'M7'!E40</f>
        <v>0</v>
      </c>
    </row>
    <row r="42" spans="1:5" x14ac:dyDescent="0.2">
      <c r="A42" s="69" t="s">
        <v>11</v>
      </c>
      <c r="B42" s="70"/>
      <c r="C42" s="70"/>
      <c r="D42" s="71"/>
      <c r="E42" s="18">
        <f>AVERAGE(D7:D37)</f>
        <v>11.15322580645161</v>
      </c>
    </row>
    <row r="43" spans="1:5" ht="13.5" thickBot="1" x14ac:dyDescent="0.25">
      <c r="A43" s="66" t="s">
        <v>12</v>
      </c>
      <c r="B43" s="67"/>
      <c r="C43" s="67"/>
      <c r="D43" s="68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I16" sqref="I16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45139</v>
      </c>
      <c r="D7" s="60">
        <v>8.5500000000000007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45140</v>
      </c>
      <c r="D8" s="60">
        <v>8.5500000000000007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45141</v>
      </c>
      <c r="D9" s="60">
        <v>8.5500000000000007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45142</v>
      </c>
      <c r="D10" s="60">
        <v>11.1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45143</v>
      </c>
      <c r="D11" s="60">
        <v>8.6300000000000008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45144</v>
      </c>
      <c r="D12" s="60">
        <v>9.19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45145</v>
      </c>
      <c r="D13" s="60">
        <v>8.57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45146</v>
      </c>
      <c r="D14" s="60">
        <v>8.5399999999999991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45147</v>
      </c>
      <c r="D15" s="60">
        <v>8.5500000000000007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45148</v>
      </c>
      <c r="D16" s="60">
        <v>8.5500000000000007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45149</v>
      </c>
      <c r="D17" s="60">
        <v>8.5500000000000007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45150</v>
      </c>
      <c r="D18" s="60">
        <v>8.7100000000000009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45151</v>
      </c>
      <c r="D19" s="60">
        <v>8.5500000000000007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45152</v>
      </c>
      <c r="D20" s="60">
        <v>8.5500000000000007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45153</v>
      </c>
      <c r="D21" s="60">
        <v>9.8800000000000008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45154</v>
      </c>
      <c r="D22" s="60">
        <v>14.24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45155</v>
      </c>
      <c r="D23" s="60">
        <v>8.73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45156</v>
      </c>
      <c r="D24" s="60">
        <v>20.65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45157</v>
      </c>
      <c r="D25" s="60">
        <v>17.39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45158</v>
      </c>
      <c r="D26" s="60">
        <v>14.43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45159</v>
      </c>
      <c r="D27" s="60">
        <v>8.7200000000000006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45160</v>
      </c>
      <c r="D28" s="60">
        <v>23.09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45161</v>
      </c>
      <c r="D29" s="60">
        <v>17.48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45162</v>
      </c>
      <c r="D30" s="60">
        <v>10.85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45163</v>
      </c>
      <c r="D31" s="60">
        <v>8.6199999999999992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45164</v>
      </c>
      <c r="D32" s="60">
        <v>8.56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45165</v>
      </c>
      <c r="D33" s="60">
        <v>8.7100000000000009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45166</v>
      </c>
      <c r="D34" s="60">
        <v>10.62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45167</v>
      </c>
      <c r="D35" s="60">
        <v>8.61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45168</v>
      </c>
      <c r="D36" s="60">
        <v>17.059999999999999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45169</v>
      </c>
      <c r="D37" s="60">
        <v>17.559999999999999</v>
      </c>
      <c r="E37" s="16" t="str">
        <f t="shared" si="0"/>
        <v>-</v>
      </c>
    </row>
    <row r="38" spans="1:5" x14ac:dyDescent="0.2">
      <c r="A38" s="69" t="s">
        <v>7</v>
      </c>
      <c r="B38" s="70"/>
      <c r="C38" s="70"/>
      <c r="D38" s="71"/>
      <c r="E38" s="17">
        <f>COUNT(D7:D37)</f>
        <v>31</v>
      </c>
    </row>
    <row r="39" spans="1:5" x14ac:dyDescent="0.2">
      <c r="A39" s="69" t="s">
        <v>8</v>
      </c>
      <c r="B39" s="70"/>
      <c r="C39" s="70"/>
      <c r="D39" s="71"/>
      <c r="E39" s="17">
        <f>'M7'!E39+'M8'!E38</f>
        <v>239</v>
      </c>
    </row>
    <row r="40" spans="1:5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5" x14ac:dyDescent="0.2">
      <c r="A41" s="69" t="s">
        <v>10</v>
      </c>
      <c r="B41" s="70"/>
      <c r="C41" s="70"/>
      <c r="D41" s="71"/>
      <c r="E41" s="17">
        <f>'M7'!E41+'M8'!E40</f>
        <v>0</v>
      </c>
    </row>
    <row r="42" spans="1:5" x14ac:dyDescent="0.2">
      <c r="A42" s="69" t="s">
        <v>11</v>
      </c>
      <c r="B42" s="70"/>
      <c r="C42" s="70"/>
      <c r="D42" s="71"/>
      <c r="E42" s="18">
        <f>AVERAGE(D7:D37)</f>
        <v>11.236774193548388</v>
      </c>
    </row>
    <row r="43" spans="1:5" ht="13.5" thickBot="1" x14ac:dyDescent="0.25">
      <c r="A43" s="66" t="s">
        <v>12</v>
      </c>
      <c r="B43" s="67"/>
      <c r="C43" s="67"/>
      <c r="D43" s="68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topLeftCell="A10" workbookViewId="0">
      <selection activeCell="G13" sqref="G13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81" t="s">
        <v>2</v>
      </c>
      <c r="D3" s="41" t="s">
        <v>3</v>
      </c>
      <c r="E3" s="22" t="s">
        <v>4</v>
      </c>
    </row>
    <row r="4" spans="1:5" ht="25.5" x14ac:dyDescent="0.2">
      <c r="A4" s="76"/>
      <c r="B4" s="76"/>
      <c r="C4" s="82"/>
      <c r="D4" s="43" t="s">
        <v>15</v>
      </c>
      <c r="E4" s="23" t="s">
        <v>5</v>
      </c>
    </row>
    <row r="5" spans="1:5" ht="15" thickBot="1" x14ac:dyDescent="0.25">
      <c r="A5" s="77"/>
      <c r="B5" s="77"/>
      <c r="C5" s="83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45170</v>
      </c>
      <c r="D7" s="60">
        <v>16.78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45171</v>
      </c>
      <c r="D8" s="60">
        <v>8.77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45172</v>
      </c>
      <c r="D9" s="60">
        <v>8.7100000000000009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45173</v>
      </c>
      <c r="D10" s="60">
        <v>5.28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45174</v>
      </c>
      <c r="D11" s="60">
        <v>8.25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45175</v>
      </c>
      <c r="D12" s="60">
        <v>9.17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45176</v>
      </c>
      <c r="D13" s="60">
        <v>16.68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45177</v>
      </c>
      <c r="D14" s="60">
        <v>24.24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45178</v>
      </c>
      <c r="D15" s="60">
        <v>9.7799999999999994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45179</v>
      </c>
      <c r="D16" s="60">
        <v>8.5299999999999994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45180</v>
      </c>
      <c r="D17" s="60">
        <v>8.6999999999999993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45181</v>
      </c>
      <c r="D18" s="60">
        <v>8.5500000000000007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45182</v>
      </c>
      <c r="D19" s="60">
        <v>8.5399999999999991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45183</v>
      </c>
      <c r="D20" s="60">
        <v>8.5399999999999991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45184</v>
      </c>
      <c r="D21" s="60">
        <v>8.5399999999999991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45185</v>
      </c>
      <c r="D22" s="60">
        <v>45.85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45186</v>
      </c>
      <c r="D23" s="60">
        <v>11.68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45187</v>
      </c>
      <c r="D24" s="60"/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45188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45189</v>
      </c>
      <c r="D26" s="60">
        <v>8.52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45190</v>
      </c>
      <c r="D27" s="60">
        <v>8.52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45191</v>
      </c>
      <c r="D28" s="60">
        <v>8.52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45192</v>
      </c>
      <c r="D29" s="60">
        <v>8.92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45193</v>
      </c>
      <c r="D30" s="60">
        <v>17.29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45194</v>
      </c>
      <c r="D31" s="60">
        <v>9.4499999999999993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45195</v>
      </c>
      <c r="D32" s="60">
        <v>12.11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45196</v>
      </c>
      <c r="D33" s="60">
        <v>32.6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45197</v>
      </c>
      <c r="D34" s="60">
        <v>14.31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45198</v>
      </c>
      <c r="D35" s="60">
        <v>18.149999999999999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45199</v>
      </c>
      <c r="D36" s="60">
        <v>30.09</v>
      </c>
      <c r="E36" s="16" t="str">
        <f t="shared" si="0"/>
        <v>-</v>
      </c>
    </row>
    <row r="37" spans="1:5" x14ac:dyDescent="0.2">
      <c r="A37" s="69" t="s">
        <v>7</v>
      </c>
      <c r="B37" s="70"/>
      <c r="C37" s="70"/>
      <c r="D37" s="71"/>
      <c r="E37" s="25">
        <f>COUNT(D7:D36)</f>
        <v>28</v>
      </c>
    </row>
    <row r="38" spans="1:5" x14ac:dyDescent="0.2">
      <c r="A38" s="69" t="s">
        <v>8</v>
      </c>
      <c r="B38" s="70"/>
      <c r="C38" s="70"/>
      <c r="D38" s="71"/>
      <c r="E38" s="25">
        <f>'M8'!E39+'M9'!E37</f>
        <v>267</v>
      </c>
    </row>
    <row r="39" spans="1:5" x14ac:dyDescent="0.2">
      <c r="A39" s="69" t="s">
        <v>9</v>
      </c>
      <c r="B39" s="70"/>
      <c r="C39" s="70"/>
      <c r="D39" s="71"/>
      <c r="E39" s="25">
        <f>COUNT(E7:E36)</f>
        <v>0</v>
      </c>
    </row>
    <row r="40" spans="1:5" x14ac:dyDescent="0.2">
      <c r="A40" s="69" t="s">
        <v>10</v>
      </c>
      <c r="B40" s="70"/>
      <c r="C40" s="70"/>
      <c r="D40" s="71"/>
      <c r="E40" s="25">
        <f>'M8'!E41+'M9'!E39</f>
        <v>0</v>
      </c>
    </row>
    <row r="41" spans="1:5" x14ac:dyDescent="0.2">
      <c r="A41" s="69" t="s">
        <v>11</v>
      </c>
      <c r="B41" s="70"/>
      <c r="C41" s="70"/>
      <c r="D41" s="71"/>
      <c r="E41" s="26">
        <f>AVERAGE(D7:D36)</f>
        <v>13.7525</v>
      </c>
    </row>
    <row r="42" spans="1:5" ht="13.5" thickBot="1" x14ac:dyDescent="0.25">
      <c r="A42" s="66" t="s">
        <v>12</v>
      </c>
      <c r="B42" s="67"/>
      <c r="C42" s="67"/>
      <c r="D42" s="68"/>
      <c r="E42" s="27">
        <f>(E37/30)*100</f>
        <v>93.333333333333329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K31" sqref="K31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63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45200</v>
      </c>
      <c r="D7" s="60">
        <v>16.73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45201</v>
      </c>
      <c r="D8" s="60">
        <v>30.05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45202</v>
      </c>
      <c r="D9" s="60">
        <v>25.79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45203</v>
      </c>
      <c r="D10" s="60">
        <v>22.22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45204</v>
      </c>
      <c r="D11" s="60">
        <v>108.91</v>
      </c>
      <c r="E11" s="16">
        <f t="shared" si="0"/>
        <v>2.1781999999999999</v>
      </c>
    </row>
    <row r="12" spans="1:5" x14ac:dyDescent="0.2">
      <c r="A12" s="15" t="s">
        <v>14</v>
      </c>
      <c r="B12" s="4" t="s">
        <v>6</v>
      </c>
      <c r="C12" s="3">
        <f t="shared" si="1"/>
        <v>45205</v>
      </c>
      <c r="D12" s="60">
        <v>29.7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45206</v>
      </c>
      <c r="D13" s="60">
        <v>17.649999999999999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45207</v>
      </c>
      <c r="D14" s="60">
        <v>12.43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45208</v>
      </c>
      <c r="D15" s="60">
        <v>36.71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45209</v>
      </c>
      <c r="D16" s="60">
        <v>14.37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45210</v>
      </c>
      <c r="D17" s="60">
        <v>16.920000000000002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45211</v>
      </c>
      <c r="D18" s="60">
        <v>9.85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45212</v>
      </c>
      <c r="D19" s="60">
        <v>8.57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45213</v>
      </c>
      <c r="D20" s="60">
        <v>20.22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45214</v>
      </c>
      <c r="D21" s="60">
        <v>15.87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45215</v>
      </c>
      <c r="D22" s="60">
        <v>13.34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45216</v>
      </c>
      <c r="D23" s="60">
        <v>8.9499999999999993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45217</v>
      </c>
      <c r="D24" s="60">
        <v>8.5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45218</v>
      </c>
      <c r="D25" s="60">
        <v>8.5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45219</v>
      </c>
      <c r="D26" s="60">
        <v>8.5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45220</v>
      </c>
      <c r="D27" s="60">
        <v>18.670000000000002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45221</v>
      </c>
      <c r="D28" s="60">
        <v>20.63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45222</v>
      </c>
      <c r="D29" s="60">
        <v>25.83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45223</v>
      </c>
      <c r="D30" s="60">
        <v>42.69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45224</v>
      </c>
      <c r="D31" s="60">
        <v>27.07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45225</v>
      </c>
      <c r="D32" s="60">
        <v>44.37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45226</v>
      </c>
      <c r="D33" s="60">
        <v>30.51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45227</v>
      </c>
      <c r="D34" s="60">
        <v>44.95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45228</v>
      </c>
      <c r="D35" s="60">
        <v>30.3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45229</v>
      </c>
      <c r="D36" s="60">
        <v>10.42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45230</v>
      </c>
      <c r="D37" s="60">
        <v>8.5</v>
      </c>
      <c r="E37" s="16" t="str">
        <f t="shared" si="0"/>
        <v>-</v>
      </c>
    </row>
    <row r="38" spans="1:5" x14ac:dyDescent="0.2">
      <c r="A38" s="69" t="s">
        <v>7</v>
      </c>
      <c r="B38" s="70"/>
      <c r="C38" s="70"/>
      <c r="D38" s="71"/>
      <c r="E38" s="17">
        <f>COUNT(D7:D37)</f>
        <v>31</v>
      </c>
    </row>
    <row r="39" spans="1:5" x14ac:dyDescent="0.2">
      <c r="A39" s="69" t="s">
        <v>8</v>
      </c>
      <c r="B39" s="70"/>
      <c r="C39" s="70"/>
      <c r="D39" s="71"/>
      <c r="E39" s="17">
        <f>'M9'!E38+'M10'!E38</f>
        <v>298</v>
      </c>
    </row>
    <row r="40" spans="1:5" x14ac:dyDescent="0.2">
      <c r="A40" s="69" t="s">
        <v>9</v>
      </c>
      <c r="B40" s="70"/>
      <c r="C40" s="70"/>
      <c r="D40" s="71"/>
      <c r="E40" s="17">
        <f>COUNT(E7:E37)</f>
        <v>1</v>
      </c>
    </row>
    <row r="41" spans="1:5" x14ac:dyDescent="0.2">
      <c r="A41" s="69" t="s">
        <v>10</v>
      </c>
      <c r="B41" s="70"/>
      <c r="C41" s="70"/>
      <c r="D41" s="71"/>
      <c r="E41" s="17">
        <f>'M9'!E40+'M10'!E40</f>
        <v>1</v>
      </c>
    </row>
    <row r="42" spans="1:5" x14ac:dyDescent="0.2">
      <c r="A42" s="69" t="s">
        <v>11</v>
      </c>
      <c r="B42" s="70"/>
      <c r="C42" s="70"/>
      <c r="D42" s="71"/>
      <c r="E42" s="18">
        <f>AVERAGE(D7:D37)</f>
        <v>23.797419354838706</v>
      </c>
    </row>
    <row r="43" spans="1:5" ht="13.5" thickBot="1" x14ac:dyDescent="0.25">
      <c r="A43" s="66" t="s">
        <v>12</v>
      </c>
      <c r="B43" s="67"/>
      <c r="C43" s="67"/>
      <c r="D43" s="68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workbookViewId="0">
      <selection activeCell="J21" sqref="J21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72" t="s">
        <v>18</v>
      </c>
      <c r="B1" s="73"/>
      <c r="C1" s="73"/>
      <c r="D1" s="73"/>
      <c r="E1" s="73"/>
    </row>
    <row r="2" spans="1:5" ht="13.5" thickBot="1" x14ac:dyDescent="0.25">
      <c r="A2" s="74"/>
      <c r="B2" s="73"/>
      <c r="C2" s="73"/>
      <c r="D2" s="73"/>
      <c r="E2" s="73"/>
    </row>
    <row r="3" spans="1:5" ht="25.5" x14ac:dyDescent="0.2">
      <c r="A3" s="75" t="s">
        <v>0</v>
      </c>
      <c r="B3" s="75" t="s">
        <v>1</v>
      </c>
      <c r="C3" s="75" t="s">
        <v>2</v>
      </c>
      <c r="D3" s="11" t="s">
        <v>3</v>
      </c>
      <c r="E3" s="11" t="s">
        <v>4</v>
      </c>
    </row>
    <row r="4" spans="1:5" ht="25.5" x14ac:dyDescent="0.2">
      <c r="A4" s="76"/>
      <c r="B4" s="76"/>
      <c r="C4" s="76"/>
      <c r="D4" s="43" t="s">
        <v>15</v>
      </c>
      <c r="E4" s="1" t="s">
        <v>5</v>
      </c>
    </row>
    <row r="5" spans="1:5" ht="15" thickBot="1" x14ac:dyDescent="0.25">
      <c r="A5" s="77"/>
      <c r="B5" s="77"/>
      <c r="C5" s="77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45231</v>
      </c>
      <c r="D7" s="60">
        <v>8.5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45232</v>
      </c>
      <c r="D8" s="60">
        <v>21.99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45233</v>
      </c>
      <c r="D9" s="60">
        <v>9.94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45234</v>
      </c>
      <c r="D10" s="60">
        <v>8.91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45235</v>
      </c>
      <c r="D11" s="60">
        <v>22.3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45236</v>
      </c>
      <c r="D12" s="60">
        <v>9.9600000000000009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45237</v>
      </c>
      <c r="D13" s="60">
        <v>13.87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45238</v>
      </c>
      <c r="D14" s="60">
        <v>16.899999999999999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45239</v>
      </c>
      <c r="D15" s="60">
        <v>9.52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45240</v>
      </c>
      <c r="D16" s="60">
        <v>8.52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45241</v>
      </c>
      <c r="D17" s="60">
        <v>10.71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45242</v>
      </c>
      <c r="D18" s="60">
        <v>10.46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45243</v>
      </c>
      <c r="D19" s="60">
        <v>8.67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45244</v>
      </c>
      <c r="D20" s="60">
        <v>8.49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45245</v>
      </c>
      <c r="D21" s="60">
        <v>8.49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45246</v>
      </c>
      <c r="D22" s="60">
        <v>8.49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45247</v>
      </c>
      <c r="D23" s="60">
        <v>8.49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45248</v>
      </c>
      <c r="D24" s="60">
        <v>13.8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45249</v>
      </c>
      <c r="D25" s="60">
        <v>9.0500000000000007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45250</v>
      </c>
      <c r="D26" s="60">
        <v>8.48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45251</v>
      </c>
      <c r="D27" s="60">
        <v>8.49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45252</v>
      </c>
      <c r="D28" s="60">
        <v>12.42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45253</v>
      </c>
      <c r="D29" s="60">
        <v>22.57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45254</v>
      </c>
      <c r="D30" s="60">
        <v>10.16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45255</v>
      </c>
      <c r="D31" s="60">
        <v>9.6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45256</v>
      </c>
      <c r="D32" s="60">
        <v>11.79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45257</v>
      </c>
      <c r="D33" s="60">
        <v>8.82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45258</v>
      </c>
      <c r="D34" s="60">
        <v>8.48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45259</v>
      </c>
      <c r="D35" s="60">
        <v>11.71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45260</v>
      </c>
      <c r="D36" s="60">
        <v>18.07</v>
      </c>
      <c r="E36" s="16" t="str">
        <f t="shared" si="0"/>
        <v>-</v>
      </c>
    </row>
    <row r="37" spans="1:5" x14ac:dyDescent="0.2">
      <c r="A37" s="69" t="s">
        <v>7</v>
      </c>
      <c r="B37" s="70"/>
      <c r="C37" s="70"/>
      <c r="D37" s="71"/>
      <c r="E37" s="17">
        <f>COUNT(D7:D36)</f>
        <v>30</v>
      </c>
    </row>
    <row r="38" spans="1:5" x14ac:dyDescent="0.2">
      <c r="A38" s="69" t="s">
        <v>8</v>
      </c>
      <c r="B38" s="70"/>
      <c r="C38" s="70"/>
      <c r="D38" s="71"/>
      <c r="E38" s="17">
        <f>'M10'!E39+'M11'!E37</f>
        <v>328</v>
      </c>
    </row>
    <row r="39" spans="1:5" x14ac:dyDescent="0.2">
      <c r="A39" s="69" t="s">
        <v>9</v>
      </c>
      <c r="B39" s="70"/>
      <c r="C39" s="70"/>
      <c r="D39" s="71"/>
      <c r="E39" s="17">
        <f>COUNT(E7:E36)</f>
        <v>0</v>
      </c>
    </row>
    <row r="40" spans="1:5" x14ac:dyDescent="0.2">
      <c r="A40" s="69" t="s">
        <v>10</v>
      </c>
      <c r="B40" s="70"/>
      <c r="C40" s="70"/>
      <c r="D40" s="71"/>
      <c r="E40" s="17">
        <f>'M10'!E41+'M11'!E39</f>
        <v>1</v>
      </c>
    </row>
    <row r="41" spans="1:5" x14ac:dyDescent="0.2">
      <c r="A41" s="69" t="s">
        <v>11</v>
      </c>
      <c r="B41" s="70"/>
      <c r="C41" s="70"/>
      <c r="D41" s="71"/>
      <c r="E41" s="18">
        <f>AVERAGE(D7:D36)</f>
        <v>11.588333333333336</v>
      </c>
    </row>
    <row r="42" spans="1:5" ht="13.5" thickBot="1" x14ac:dyDescent="0.25">
      <c r="A42" s="66" t="s">
        <v>12</v>
      </c>
      <c r="B42" s="67"/>
      <c r="C42" s="67"/>
      <c r="D42" s="68"/>
      <c r="E42" s="19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tabSelected="1" workbookViewId="0">
      <selection activeCell="J18" sqref="J1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72" t="s">
        <v>18</v>
      </c>
      <c r="B1" s="73"/>
      <c r="C1" s="73"/>
      <c r="D1" s="73"/>
      <c r="E1" s="73"/>
    </row>
    <row r="2" spans="1:7" ht="13.5" thickBot="1" x14ac:dyDescent="0.25">
      <c r="A2" s="74"/>
      <c r="B2" s="73"/>
      <c r="C2" s="73"/>
      <c r="D2" s="73"/>
      <c r="E2" s="73"/>
    </row>
    <row r="3" spans="1:7" ht="25.5" x14ac:dyDescent="0.2">
      <c r="A3" s="75" t="s">
        <v>0</v>
      </c>
      <c r="B3" s="75" t="s">
        <v>1</v>
      </c>
      <c r="C3" s="75" t="s">
        <v>2</v>
      </c>
      <c r="D3" s="29" t="s">
        <v>3</v>
      </c>
      <c r="E3" s="11" t="s">
        <v>4</v>
      </c>
    </row>
    <row r="4" spans="1:7" ht="25.5" x14ac:dyDescent="0.2">
      <c r="A4" s="76"/>
      <c r="B4" s="76"/>
      <c r="C4" s="76"/>
      <c r="D4" s="39" t="s">
        <v>17</v>
      </c>
      <c r="E4" s="1" t="s">
        <v>5</v>
      </c>
    </row>
    <row r="5" spans="1:7" ht="15" thickBot="1" x14ac:dyDescent="0.25">
      <c r="A5" s="77"/>
      <c r="B5" s="77"/>
      <c r="C5" s="77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45261</v>
      </c>
      <c r="D7" s="60">
        <v>9.34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45262</v>
      </c>
      <c r="D8" s="61">
        <v>16.41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45263</v>
      </c>
      <c r="D9" s="60">
        <v>12.28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45264</v>
      </c>
      <c r="D10" s="60">
        <v>23.54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45265</v>
      </c>
      <c r="D11" s="60">
        <v>10.039999999999999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45266</v>
      </c>
      <c r="D12" s="60">
        <v>8.48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45267</v>
      </c>
      <c r="D13" s="60">
        <v>8.49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45268</v>
      </c>
      <c r="D14" s="60">
        <v>8.48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45269</v>
      </c>
      <c r="D15" s="60">
        <v>8.69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45270</v>
      </c>
      <c r="D16" s="60">
        <v>8.5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45271</v>
      </c>
      <c r="D17" s="60">
        <v>16.46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45272</v>
      </c>
      <c r="D18" s="60">
        <v>29.06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45273</v>
      </c>
      <c r="D19" s="60">
        <v>17.86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45274</v>
      </c>
      <c r="D20" s="60">
        <v>43.43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45275</v>
      </c>
      <c r="D21" s="60">
        <v>25.17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45276</v>
      </c>
      <c r="D22" s="60">
        <v>9.85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45277</v>
      </c>
      <c r="D23" s="60">
        <v>8.49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45278</v>
      </c>
      <c r="D24" s="61">
        <v>10.029999999999999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45279</v>
      </c>
      <c r="D25" s="60">
        <v>21.73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45280</v>
      </c>
      <c r="D26" s="60">
        <v>44.15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45281</v>
      </c>
      <c r="D27" s="60">
        <v>33.4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45282</v>
      </c>
      <c r="D28" s="60">
        <v>37.44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45283</v>
      </c>
      <c r="D29" s="60">
        <v>20.03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45284</v>
      </c>
      <c r="D30" s="60">
        <v>9.5299999999999994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45285</v>
      </c>
      <c r="D31" s="60">
        <v>8.51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45286</v>
      </c>
      <c r="D32" s="60">
        <v>8.49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45287</v>
      </c>
      <c r="D33" s="60">
        <v>8.49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45288</v>
      </c>
      <c r="D34" s="60">
        <v>14.47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45289</v>
      </c>
      <c r="D35" s="60">
        <v>22.85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45290</v>
      </c>
      <c r="D36" s="60">
        <v>31.03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45291</v>
      </c>
      <c r="D37" s="60">
        <v>24.23</v>
      </c>
      <c r="E37" s="16" t="str">
        <f t="shared" si="0"/>
        <v>-</v>
      </c>
      <c r="G37" s="20"/>
    </row>
    <row r="38" spans="1:7" x14ac:dyDescent="0.2">
      <c r="A38" s="69" t="s">
        <v>7</v>
      </c>
      <c r="B38" s="70"/>
      <c r="C38" s="70"/>
      <c r="D38" s="71"/>
      <c r="E38" s="17">
        <f>COUNT(D7:D37)</f>
        <v>31</v>
      </c>
    </row>
    <row r="39" spans="1:7" x14ac:dyDescent="0.2">
      <c r="A39" s="69" t="s">
        <v>8</v>
      </c>
      <c r="B39" s="70"/>
      <c r="C39" s="70"/>
      <c r="D39" s="71"/>
      <c r="E39" s="17">
        <f>'M11'!E38+'M12'!E38</f>
        <v>359</v>
      </c>
    </row>
    <row r="40" spans="1:7" x14ac:dyDescent="0.2">
      <c r="A40" s="69" t="s">
        <v>9</v>
      </c>
      <c r="B40" s="70"/>
      <c r="C40" s="70"/>
      <c r="D40" s="71"/>
      <c r="E40" s="17">
        <f>COUNT(E7:E37)</f>
        <v>0</v>
      </c>
    </row>
    <row r="41" spans="1:7" x14ac:dyDescent="0.2">
      <c r="A41" s="69" t="s">
        <v>10</v>
      </c>
      <c r="B41" s="70"/>
      <c r="C41" s="70"/>
      <c r="D41" s="71"/>
      <c r="E41" s="17">
        <f>'M11'!E40+'M12'!E40</f>
        <v>1</v>
      </c>
    </row>
    <row r="42" spans="1:7" x14ac:dyDescent="0.2">
      <c r="A42" s="69" t="s">
        <v>11</v>
      </c>
      <c r="B42" s="70"/>
      <c r="C42" s="70"/>
      <c r="D42" s="71"/>
      <c r="E42" s="18">
        <f>AVERAGE(D7:D37)</f>
        <v>18.030645161290323</v>
      </c>
    </row>
    <row r="43" spans="1:7" ht="13.5" thickBot="1" x14ac:dyDescent="0.25">
      <c r="A43" s="66" t="s">
        <v>12</v>
      </c>
      <c r="B43" s="67"/>
      <c r="C43" s="67"/>
      <c r="D43" s="68"/>
      <c r="E43" s="19">
        <f>(E38/31)*100</f>
        <v>100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conditionalFormatting sqref="G7:G37">
    <cfRule type="cellIs" dxfId="17" priority="31" stopIfTrue="1" operator="greaterThanOrEqual">
      <formula>55</formula>
    </cfRule>
    <cfRule type="cellIs" dxfId="16" priority="32" stopIfTrue="1" operator="greaterThanOrEqual">
      <formula>50</formula>
    </cfRule>
  </conditionalFormatting>
  <conditionalFormatting sqref="D8">
    <cfRule type="cellIs" dxfId="9" priority="3" stopIfTrue="1" operator="greaterThanOrEqual">
      <formula>55</formula>
    </cfRule>
    <cfRule type="cellIs" dxfId="8" priority="4" stopIfTrue="1" operator="greaterThanOrEqual">
      <formula>50</formula>
    </cfRule>
  </conditionalFormatting>
  <conditionalFormatting sqref="D24">
    <cfRule type="cellIs" dxfId="3" priority="1" stopIfTrue="1" operator="greaterThanOrEqual">
      <formula>55</formula>
    </cfRule>
    <cfRule type="cellIs" dxfId="2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2024-01-02T08:02:47Z</dcterms:modified>
</cp:coreProperties>
</file>